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d:\ambiente\escritorio\"/>
    </mc:Choice>
  </mc:AlternateContent>
  <xr:revisionPtr revIDLastSave="0" documentId="8_{0331E075-792B-43DB-9477-D7333583F698}" xr6:coauthVersionLast="45" xr6:coauthVersionMax="45" xr10:uidLastSave="{00000000-0000-0000-0000-000000000000}"/>
  <bookViews>
    <workbookView xWindow="-110" yWindow="-110" windowWidth="19420" windowHeight="10420" xr2:uid="{00000000-000D-0000-FFFF-FFFF00000000}"/>
  </bookViews>
  <sheets>
    <sheet name="F14.1  PLANES DE MEJORAMIENT..."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GIOVANNA LONDOÑO HERRERA</author>
  </authors>
  <commentList>
    <comment ref="G13" authorId="0" shapeId="0" xr:uid="{6DCBA71B-992E-4357-A43F-95A901203B39}">
      <text>
        <r>
          <rPr>
            <b/>
            <sz val="9"/>
            <color indexed="81"/>
            <rFont val="Tahoma"/>
            <family val="2"/>
          </rPr>
          <t>GIOVANNA LONDOÑO HERRERA:</t>
        </r>
        <r>
          <rPr>
            <sz val="9"/>
            <color indexed="81"/>
            <rFont val="Tahoma"/>
            <family val="2"/>
          </rPr>
          <t xml:space="preserve">
Como el hallazgo es solo montaje, la acción solo debe ir encaminada a montaje. </t>
        </r>
      </text>
    </comment>
  </commentList>
</comments>
</file>

<file path=xl/sharedStrings.xml><?xml version="1.0" encoding="utf-8"?>
<sst xmlns="http://schemas.openxmlformats.org/spreadsheetml/2006/main" count="58" uniqueCount="53">
  <si>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</si>
  <si>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</si>
  <si>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</si>
  <si>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</si>
  <si>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</si>
  <si>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</si>
  <si>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</si>
  <si>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</si>
  <si>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</si>
  <si>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</si>
  <si>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</si>
  <si>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</si>
  <si>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</si>
  <si>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</si>
  <si>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</si>
  <si>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</si>
  <si>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</si>
  <si>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</si>
  <si>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</si>
  <si>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</si>
  <si>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</si>
  <si>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</si>
  <si>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</si>
  <si>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</si>
  <si>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</si>
  <si>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</si>
  <si>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</si>
  <si>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La guía 142 de octubre de 2021 incluyen como requisito de la baja el memorando del área solicitante el cual debe contener la relación detallada de los activos objeto de la solicitud de baja a fin de ser identificados e individualizados y establece un plazo de 3 meses para proceder con la baja una vez se aprobada. En el 2021 se identificaron bajas de activos que superaron los 3 meses.</t>
  </si>
  <si>
    <t>Por falta de seguimiento y control al proceso de baja de activos fijos; lo que genera incertidumbre respecto a los activos disponibles al cierre de la vigencia.</t>
  </si>
  <si>
    <t xml:space="preserve">Validar y realizar seguimiento a las bajas de activos fijos aprobadas por el Comité de Bienes Muebles. </t>
  </si>
  <si>
    <t>Responsable en ISA Sara Garcia
Responsable en CS Francisco Hernandez</t>
  </si>
  <si>
    <t>FILA_2</t>
  </si>
  <si>
    <t>En el 2021 se realizó una venta de transformador de corriente con fra FEV305, por $44.563.767, presentaba un valor en libros de $29.658.409, genera una ganancia en venta de activos fijos por valor de $14.905.358, por lo que el saldo de la cuenta 4808050103 Ganancia en venta de Activos, se encuentra sobrestimada porque fue reconocido por el valor total de la venta es decir, $44.563.767.</t>
  </si>
  <si>
    <t>Por falta de seguimiento y control a la aplicación de las políticas contables vigentes para las PPyE; lo que generó sobrestimación de los ingresos por concepto de ganancia en venta de activos fijos, y en consecuencia la sobrestimación de las utilidades del periodo, reflejadas en el patrimonio de ISA con corte a 31 de diciembre de 2021.</t>
  </si>
  <si>
    <t>Modificar la guía 142 de octubre de 2021</t>
  </si>
  <si>
    <t>Contrato ISA -450001570 (A-IP).</t>
  </si>
  <si>
    <t>Deficiencias de seguimiento y control en el análisis de los diferentes escenarios para el montaje de las estructuras en el tramo siniestrado</t>
  </si>
  <si>
    <r>
      <t>Cuando en virtud del principio de precaución se deba suspender alguna actividad, se debe generar una alerta para realizar una verificación de las alternativas</t>
    </r>
    <r>
      <rPr>
        <sz val="11"/>
        <color rgb="FFFF0000"/>
        <rFont val="Calibri"/>
        <family val="2"/>
        <scheme val="minor"/>
      </rPr>
      <t xml:space="preserve"> </t>
    </r>
    <r>
      <rPr>
        <sz val="11"/>
        <rFont val="Calibri"/>
        <family val="2"/>
        <scheme val="minor"/>
      </rPr>
      <t xml:space="preserve">de </t>
    </r>
    <r>
      <rPr>
        <sz val="11"/>
        <color indexed="8"/>
        <rFont val="Calibri"/>
        <family val="2"/>
        <scheme val="minor"/>
      </rPr>
      <t>montaje que deban tenerse en cuenta.  Incluir esta acción en el SIPOC de Construir Proyectos</t>
    </r>
  </si>
  <si>
    <t>Actualización SIPOC Construir Proyectos</t>
  </si>
  <si>
    <t>SIPOC actualizado</t>
  </si>
  <si>
    <t>Jorge Mahecha
Luisa Fernanda Roldán</t>
  </si>
  <si>
    <t>FILA_3</t>
  </si>
  <si>
    <r>
      <rPr>
        <b/>
        <sz val="11"/>
        <color rgb="FF000000"/>
        <rFont val="Calibri"/>
        <family val="2"/>
        <scheme val="minor"/>
      </rPr>
      <t>Legalización y reintegro viáticos:</t>
    </r>
    <r>
      <rPr>
        <sz val="11"/>
        <color indexed="8"/>
        <rFont val="Calibri"/>
        <family val="2"/>
        <scheme val="minor"/>
      </rPr>
      <t xml:space="preserve"> al revisar los viáticos entregados y los soportes anexados, entregados por ISA a la CGR, se evidenciaron situaciones en lo relacionado al incumplimiento de los términos establecidos para dichos trámites para comisiones de trabajo y viajes autorizados a empleados de ISA durante el 2021.</t>
    </r>
  </si>
  <si>
    <t>Lo anterior por deficiencias de control y seguimiento al proceso de legalización y reintegro de viáticos. Lo que puede generar demoras en el trámite de nuevos viáticos y uso inadecuado o perdida de los recursos.</t>
  </si>
  <si>
    <t>Modificar las guías que establecen las normas para la legalización de viaticos en la organización, tanto para los trabajadores del régimen de salario ordinario fijo (# 273 del 28 enero 2022) y salario integral (#274 del 28 enero 2022).</t>
  </si>
  <si>
    <t>Modificación de la redacción de las guías institucionales mencionadas, estableciendo un control por parte de la compañía donde en el día sexto (6), se cierre la legalización por parte de la misma. (se limitará el tiempo máximo para la legalización de viáticos)</t>
  </si>
  <si>
    <t>Informe de legalización de viáticos y gastos de viaje entre Agosto 1 de 2022 y 31 de Diciembre 2022, realizando una consolidación quincenal, que permita el seguimiento oportuno de todos los viajes de trabajadores de la organización.</t>
  </si>
  <si>
    <t>FILA_4</t>
  </si>
  <si>
    <t>Modificar la guía 142 de octubre de 2021 en su párrafo "Para la baja de bienes muebles que hayan sido vendidos a un tercero, s/n lo establecido en la Guía, una vez se dé la vta de éstos, el caso deberá llevarse al CBBM para dar de baja los bienes y dicho concepto técnico deberá estar acompañado del documento que soporta la transacción del pago del tercero"</t>
  </si>
  <si>
    <t>Realizar conciliación entre el detalle de activos a dados de baja y el reporte de baja de activos fijos de SAP. (bimestral)</t>
  </si>
  <si>
    <t xml:space="preserve">Realizar conciliación entre los activos dados de baja y las actas emitidas por el CBBM (bimestral), esta será realizada por una persona diferente a quién ejecuta el proceso de bajas en el módulo. </t>
  </si>
  <si>
    <t>En conjunto con el área de aprovisionamiento de ITCO actualizar la guía 142, aclarando que el activo se dará de baja en el momento en el que contablemente  se transfieren los riesgos y beneficios al tercero con independencia del pago.</t>
  </si>
  <si>
    <t>Adolfo León López (ISA)
Maria Adelaida Tirado (CS)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</si>
</sst>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yyyy/mm/dd"/>
  </numFmts>
  <fonts count="12" x14ac:knownFonts="1">
    <font>
      <sz val="11"/>
      <color indexed="8"/>
      <name val="Calibri"/>
      <family val="2"/>
      <scheme val="minor"/>
    </font>
    <font>
      <b/>
      <sz val="11"/>
      <color indexed="9"/>
      <name val="Calibri"/>
    </font>
    <font>
      <b/>
      <sz val="11"/>
      <color indexed="8"/>
      <name val="Calibri"/>
    </font>
    <font>
      <sz val="11"/>
      <color indexed="8"/>
      <name val="Calibri"/>
      <family val="2"/>
      <scheme val="minor"/>
    </font>
    <font>
      <sz val="11"/>
      <color rgb="FFFF0000"/>
      <name val="Calibri"/>
      <family val="2"/>
      <scheme val="minor"/>
    </font>
    <font>
      <b/>
      <sz val="11"/>
      <color indexed="9"/>
      <name val="Calibri"/>
      <family val="2"/>
    </font>
    <font>
      <sz val="11"/>
      <color indexed="8"/>
      <name val="Arial"/>
      <family val="2"/>
    </font>
    <font>
      <sz val="11"/>
      <name val="Calibri"/>
      <family val="2"/>
      <scheme val="minor"/>
    </font>
    <font>
      <b/>
      <sz val="9"/>
      <color indexed="81"/>
      <name val="Tahoma"/>
      <family val="2"/>
    </font>
    <font>
      <sz val="9"/>
      <color indexed="81"/>
      <name val="Tahoma"/>
      <family val="2"/>
    </font>
    <font>
      <sz val="8"/>
      <name val="Calibri"/>
      <family val="2"/>
      <scheme val="minor"/>
    </font>
    <font>
      <b/>
      <sz val="11"/>
      <color rgb="FF000000"/>
      <name val="Calibri"/>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6">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0" fillId="0" borderId="0" xfId="0"/>
    <xf numFmtId="0" fontId="5" fillId="2" borderId="1" xfId="0" applyFont="1" applyFill="1" applyBorder="1" applyAlignment="1">
      <alignment horizontal="center" vertical="center"/>
    </xf>
    <xf numFmtId="0" fontId="6" fillId="3" borderId="2" xfId="0" applyFont="1" applyFill="1" applyBorder="1" applyAlignment="1" applyProtection="1">
      <alignment vertical="center" wrapText="1"/>
      <protection locked="0"/>
    </xf>
    <xf numFmtId="0" fontId="6" fillId="3" borderId="2" xfId="0" applyFont="1" applyFill="1" applyBorder="1" applyAlignment="1" applyProtection="1">
      <alignment vertical="center"/>
      <protection locked="0"/>
    </xf>
    <xf numFmtId="164" fontId="6" fillId="3" borderId="2" xfId="0" applyNumberFormat="1" applyFont="1" applyFill="1" applyBorder="1" applyAlignment="1" applyProtection="1">
      <alignment vertical="center"/>
      <protection locked="0"/>
    </xf>
    <xf numFmtId="0" fontId="0" fillId="3" borderId="2" xfId="0" applyFill="1" applyBorder="1" applyAlignment="1" applyProtection="1">
      <alignment vertical="center" wrapText="1"/>
      <protection locked="0"/>
    </xf>
    <xf numFmtId="0" fontId="0" fillId="3" borderId="0" xfId="0" applyFill="1" applyAlignment="1" applyProtection="1">
      <alignment vertical="center" wrapText="1"/>
      <protection locked="0"/>
    </xf>
    <xf numFmtId="49" fontId="0" fillId="3" borderId="2" xfId="0" applyNumberFormat="1" applyFill="1" applyBorder="1" applyAlignment="1" applyProtection="1">
      <alignment vertical="center" wrapText="1"/>
      <protection locked="0"/>
    </xf>
    <xf numFmtId="43" fontId="0" fillId="3" borderId="2" xfId="1" applyFon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3"/>
  <sheetViews>
    <sheetView tabSelected="1" topLeftCell="A2" zoomScale="60" zoomScaleNormal="60" workbookViewId="0">
      <selection activeCell="H6" sqref="H6"/>
    </sheetView>
  </sheetViews>
  <sheetFormatPr baseColWidth="10" defaultColWidth="8.7265625" defaultRowHeight="14.5" x14ac:dyDescent="0.3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27.90625" customWidth="1"/>
    <col min="11" max="11" width="35" customWidth="1"/>
    <col min="12" max="12" width="40" customWidth="1"/>
    <col min="13" max="13" width="36" customWidth="1"/>
    <col min="14" max="14" width="46" customWidth="1"/>
    <col min="15" max="15" width="19" customWidth="1"/>
    <col min="17" max="256" width="8" hidden="1"/>
  </cols>
  <sheetData>
    <row r="1" spans="1:15" x14ac:dyDescent="0.35">
      <c r="B1" s="1" t="s">
        <v>0</v>
      </c>
      <c r="C1" s="1">
        <v>53</v>
      </c>
      <c r="D1" s="1" t="s">
        <v>1</v>
      </c>
    </row>
    <row r="2" spans="1:15" x14ac:dyDescent="0.35">
      <c r="B2" s="1" t="s">
        <v>2</v>
      </c>
      <c r="C2" s="1">
        <v>400</v>
      </c>
      <c r="D2" s="1" t="s">
        <v>3</v>
      </c>
    </row>
    <row r="3" spans="1:15" x14ac:dyDescent="0.35">
      <c r="B3" s="1" t="s">
        <v>4</v>
      </c>
      <c r="C3" s="1">
        <v>1</v>
      </c>
    </row>
    <row r="4" spans="1:15" x14ac:dyDescent="0.35">
      <c r="B4" s="1" t="s">
        <v>5</v>
      </c>
      <c r="C4" s="1">
        <v>490</v>
      </c>
    </row>
    <row r="5" spans="1:15" x14ac:dyDescent="0.35">
      <c r="B5" s="1" t="s">
        <v>6</v>
      </c>
      <c r="C5" s="4">
        <v>44712</v>
      </c>
    </row>
    <row r="6" spans="1:15" x14ac:dyDescent="0.35">
      <c r="B6" s="1" t="s">
        <v>7</v>
      </c>
      <c r="C6" s="1">
        <v>0</v>
      </c>
      <c r="D6" s="1" t="s">
        <v>8</v>
      </c>
    </row>
    <row r="8" spans="1:15" x14ac:dyDescent="0.35">
      <c r="A8" s="1" t="s">
        <v>9</v>
      </c>
      <c r="B8" s="14" t="s">
        <v>10</v>
      </c>
      <c r="C8" s="15"/>
      <c r="D8" s="15"/>
      <c r="E8" s="15"/>
      <c r="F8" s="15"/>
      <c r="G8" s="15"/>
      <c r="H8" s="15"/>
      <c r="I8" s="15"/>
      <c r="J8" s="15"/>
      <c r="K8" s="15"/>
      <c r="L8" s="15"/>
      <c r="M8" s="15"/>
      <c r="N8" s="15"/>
      <c r="O8" s="15"/>
    </row>
    <row r="9" spans="1:15" x14ac:dyDescent="0.35">
      <c r="C9" s="1">
        <v>4</v>
      </c>
      <c r="D9" s="1">
        <v>8</v>
      </c>
      <c r="E9" s="1">
        <v>12</v>
      </c>
      <c r="F9" s="1">
        <v>16</v>
      </c>
      <c r="G9" s="1">
        <v>20</v>
      </c>
      <c r="H9" s="1">
        <v>24</v>
      </c>
      <c r="I9" s="1">
        <v>28</v>
      </c>
      <c r="J9" s="1">
        <v>31</v>
      </c>
      <c r="K9" s="1">
        <v>32</v>
      </c>
      <c r="L9" s="1">
        <v>36</v>
      </c>
      <c r="M9" s="1">
        <v>40</v>
      </c>
      <c r="N9" s="1">
        <v>44</v>
      </c>
      <c r="O9" s="1">
        <v>48</v>
      </c>
    </row>
    <row r="10" spans="1:15" ht="15" thickBot="1" x14ac:dyDescent="0.4">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s="5" customFormat="1" ht="182.5" thickBot="1" x14ac:dyDescent="0.4">
      <c r="A11" s="6">
        <v>1</v>
      </c>
      <c r="B11" s="5" t="s">
        <v>24</v>
      </c>
      <c r="C11" s="3" t="s">
        <v>25</v>
      </c>
      <c r="D11" s="3">
        <v>1</v>
      </c>
      <c r="E11" s="7" t="s">
        <v>27</v>
      </c>
      <c r="F11" s="7" t="s">
        <v>28</v>
      </c>
      <c r="G11" s="7" t="s">
        <v>29</v>
      </c>
      <c r="H11" s="7" t="s">
        <v>50</v>
      </c>
      <c r="I11" s="7" t="s">
        <v>49</v>
      </c>
      <c r="J11" s="8">
        <v>3</v>
      </c>
      <c r="K11" s="9">
        <v>44743</v>
      </c>
      <c r="L11" s="9">
        <v>44957</v>
      </c>
      <c r="M11" s="8">
        <v>26</v>
      </c>
      <c r="N11" s="8"/>
      <c r="O11" s="7" t="s">
        <v>30</v>
      </c>
    </row>
    <row r="12" spans="1:15" s="5" customFormat="1" ht="224.5" thickBot="1" x14ac:dyDescent="0.4">
      <c r="A12" s="6">
        <v>2</v>
      </c>
      <c r="B12" s="5" t="s">
        <v>31</v>
      </c>
      <c r="C12" s="3" t="s">
        <v>25</v>
      </c>
      <c r="D12" s="3">
        <v>2</v>
      </c>
      <c r="E12" s="7" t="s">
        <v>32</v>
      </c>
      <c r="F12" s="7" t="s">
        <v>33</v>
      </c>
      <c r="G12" s="7" t="s">
        <v>34</v>
      </c>
      <c r="H12" s="7" t="s">
        <v>48</v>
      </c>
      <c r="I12" s="7" t="s">
        <v>51</v>
      </c>
      <c r="J12" s="8">
        <v>1</v>
      </c>
      <c r="K12" s="9">
        <v>44743</v>
      </c>
      <c r="L12" s="9">
        <v>44926</v>
      </c>
      <c r="M12" s="8">
        <v>26</v>
      </c>
      <c r="N12" s="8"/>
      <c r="O12" s="7" t="s">
        <v>30</v>
      </c>
    </row>
    <row r="13" spans="1:15" s="5" customFormat="1" ht="175.5" customHeight="1" thickBot="1" x14ac:dyDescent="0.4">
      <c r="A13" s="6">
        <v>3</v>
      </c>
      <c r="B13" s="5" t="s">
        <v>41</v>
      </c>
      <c r="C13" s="3" t="s">
        <v>25</v>
      </c>
      <c r="D13" s="3">
        <v>3</v>
      </c>
      <c r="E13" s="3" t="s">
        <v>35</v>
      </c>
      <c r="F13" s="10" t="s">
        <v>36</v>
      </c>
      <c r="G13" s="11" t="s">
        <v>37</v>
      </c>
      <c r="H13" s="12" t="s">
        <v>38</v>
      </c>
      <c r="I13" s="12" t="s">
        <v>39</v>
      </c>
      <c r="J13" s="3">
        <v>1</v>
      </c>
      <c r="K13" s="2">
        <v>44727</v>
      </c>
      <c r="L13" s="2">
        <v>44925</v>
      </c>
      <c r="M13" s="13">
        <f t="shared" ref="M13" si="0">+(L13-K13)/7</f>
        <v>28.285714285714285</v>
      </c>
      <c r="N13" s="3"/>
      <c r="O13" s="10" t="s">
        <v>40</v>
      </c>
    </row>
    <row r="14" spans="1:15" s="5" customFormat="1" ht="160" thickBot="1" x14ac:dyDescent="0.4">
      <c r="A14" s="6">
        <v>4</v>
      </c>
      <c r="B14" s="5" t="s">
        <v>47</v>
      </c>
      <c r="C14" s="3" t="s">
        <v>25</v>
      </c>
      <c r="D14" s="3">
        <v>4</v>
      </c>
      <c r="E14" s="10" t="s">
        <v>42</v>
      </c>
      <c r="F14" s="10" t="s">
        <v>43</v>
      </c>
      <c r="G14" s="10" t="s">
        <v>44</v>
      </c>
      <c r="H14" s="10" t="s">
        <v>45</v>
      </c>
      <c r="I14" s="10" t="s">
        <v>46</v>
      </c>
      <c r="J14" s="3">
        <v>1</v>
      </c>
      <c r="K14" s="2">
        <v>44708</v>
      </c>
      <c r="L14" s="2">
        <v>44926</v>
      </c>
      <c r="M14" s="3">
        <v>32</v>
      </c>
      <c r="N14" s="3"/>
      <c r="O14" s="10" t="s">
        <v>52</v>
      </c>
    </row>
    <row r="351002" spans="1:1" x14ac:dyDescent="0.35">
      <c r="A351002" t="s">
        <v>25</v>
      </c>
    </row>
    <row r="351003" spans="1:1" x14ac:dyDescent="0.35">
      <c r="A351003" t="s">
        <v>26</v>
      </c>
    </row>
  </sheetData>
  <mergeCells count="1">
    <mergeCell ref="B8:O8"/>
  </mergeCells>
  <phoneticPr fontId="10" type="noConversion"/>
  <dataValidations count="15">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2" xr:uid="{FBEB5DBD-34C2-49CC-84BF-DB73F10F3752}">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4"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4"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4"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2 G14"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4"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4"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4"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4"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4"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4"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4"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4" xr:uid="{00000000-0002-0000-0000-00000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3" xr:uid="{BCB16498-5A41-4FD0-8231-2BAE9115DE48}">
      <formula1>$A$350998:$A$351000</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4" xr:uid="{8B972D85-C04A-478F-AAD7-FCC212F70966}">
      <formula1>$A$351011:$A$351013</formula1>
    </dataValidation>
  </dataValidations>
  <pageMargins left="0.7" right="0.7" top="0.75" bottom="0.75" header="0.3" footer="0.3"/>
  <pageSetup orientation="portrait" r:id="rId1"/>
  <customProperties>
    <customPr name="EpmWorksheetKeyString_GUID" r:id="rId2"/>
  </customProperties>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LINA MARÍA DUQUE CALLE</cp:lastModifiedBy>
  <dcterms:created xsi:type="dcterms:W3CDTF">2022-06-06T20:22:40Z</dcterms:created>
  <dcterms:modified xsi:type="dcterms:W3CDTF">2022-09-28T17:12:41Z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f769dba8-9f9f-4bfa-8501-e0a82348d372</vt:lpwstr>
  </property>
</Properties>
</file>